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<sst xmlns="http://schemas.openxmlformats.org/spreadsheetml/2006/main" count="92" uniqueCount="34">
  <si>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</si>
  <si>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</si>
  <si>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</si>
  <si>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</si>
  <si>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</si>
  <si>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</si>
  <si>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</si>
  <si>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</si>
  <si>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2023 году</t>
  </si>
  <si>
    <t>Февраль</t>
  </si>
  <si>
    <t>Техническое обслуживание внутридомового газового оборудования</t>
  </si>
  <si>
    <t>Очистка кровли от снега</t>
  </si>
  <si>
    <t>Март</t>
  </si>
  <si>
    <t>Периодическая проверка вентиляционных и дымовых каналов</t>
  </si>
  <si>
    <t>Прочистка канала в кв. № 7</t>
  </si>
  <si>
    <t>Очистка кровли от снега (14.03.2023г.)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</si>
  <si>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</si>
  <si>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</si>
  <si>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</si>
  <si>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</si>
  <si>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Погрузка и вывоз мусора после субботника, организованного силами жителей</t>
  </si>
  <si>
    <t>Ремонт цоколя</t>
  </si>
  <si>
    <t>Июнь</t>
  </si>
  <si>
    <t>Вывоз и погрузка автомобильных шин с контейнерной площадки для сбора ТКО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</si>
  <si>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</si>
  <si>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</si>
  <si>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</si>
  <si>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</si>
  <si>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</si>
  <si>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</si>
  <si>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</si>
  <si>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</si>
  <si>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Замена стояка системы отопления нежилого помещения</t>
  </si>
  <si>
    <t>Установка перемычки на системе отопления в кв. № 12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</si>
</sst>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82">
      <selection activeCell="D82" sqref="D1:E16384"/>
    </sheetView>
  </sheetViews>
  <sheetFormatPr defaultColWidth="9.140625" defaultRowHeight="12.75"/>
  <cols>
    <col min="1" max="1" width="85.8515625" style="0" customWidth="1"/>
    <col min="2" max="2" width="14.8515625" style="0" customWidth="1"/>
    <col min="4" max="4" width="9.140625" style="7" hidden="1" customWidth="1"/>
    <col min="5" max="5" width="10.28125" style="0" hidden="1" customWidth="1"/>
    <col min="6" max="7" width="9.140625" style="0" customWidth="1"/>
  </cols>
  <sheetData>
    <row r="1" spans="1:2" ht="46.5" customHeight="1">
      <c r="A1" s="19" t="s">
        <v>8</v>
      </c>
      <c r="B1" s="20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8">
        <v>567.1</v>
      </c>
    </row>
    <row r="4" spans="1:4" ht="24" customHeight="1">
      <c r="A4" s="1" t="s">
        <v>3</v>
      </c>
      <c r="B4" s="4">
        <v>2092.6</v>
      </c>
      <c r="D4" s="7">
        <f>B4/567.1</f>
        <v>3.6900017633574325</v>
      </c>
    </row>
    <row r="5" spans="1:4" ht="24" customHeight="1">
      <c r="A5" s="1" t="s">
        <v>5</v>
      </c>
      <c r="B5" s="4">
        <v>236.96</v>
      </c>
      <c r="D5" s="7">
        <f>B5/567.1</f>
        <v>0.417845177217422</v>
      </c>
    </row>
    <row r="6" spans="1:4" ht="24" customHeight="1">
      <c r="A6" s="1" t="s">
        <v>6</v>
      </c>
      <c r="B6" s="4">
        <v>2325.11</v>
      </c>
      <c r="D6" s="7">
        <f>B6/567.1</f>
        <v>4.1</v>
      </c>
    </row>
    <row r="7" spans="1:4" ht="24" customHeight="1">
      <c r="A7" s="6" t="s">
        <v>7</v>
      </c>
      <c r="B7" s="4">
        <v>283.55</v>
      </c>
      <c r="D7" s="7">
        <f>B7/567.1</f>
        <v>0.5</v>
      </c>
    </row>
    <row r="8" spans="1:2" ht="24" customHeight="1">
      <c r="A8" s="2" t="s">
        <v>4</v>
      </c>
      <c r="B8" s="5">
        <f>SUM(B4:B7)</f>
        <v>4938.22</v>
      </c>
    </row>
    <row r="9" spans="1:4" ht="24" customHeight="1">
      <c r="A9" s="18" t="s">
        <v>9</v>
      </c>
      <c r="B9" s="18"/>
      <c r="D9" s="8">
        <v>567.1</v>
      </c>
    </row>
    <row r="10" spans="1:4" ht="24" customHeight="1">
      <c r="A10" s="1" t="s">
        <v>3</v>
      </c>
      <c r="B10" s="4">
        <v>2092.6</v>
      </c>
      <c r="D10" s="7">
        <f aca="true" t="shared" si="0" ref="D10:D15">B10/567.1</f>
        <v>3.6900017633574325</v>
      </c>
    </row>
    <row r="11" spans="1:4" ht="24" customHeight="1">
      <c r="A11" s="1" t="s">
        <v>5</v>
      </c>
      <c r="B11" s="4">
        <v>236.96</v>
      </c>
      <c r="D11" s="7">
        <f t="shared" si="0"/>
        <v>0.417845177217422</v>
      </c>
    </row>
    <row r="12" spans="1:4" ht="24" customHeight="1">
      <c r="A12" s="1" t="s">
        <v>6</v>
      </c>
      <c r="B12" s="4">
        <v>2325.11</v>
      </c>
      <c r="D12" s="7">
        <f t="shared" si="0"/>
        <v>4.1</v>
      </c>
    </row>
    <row r="13" spans="1:4" ht="24" customHeight="1">
      <c r="A13" s="6" t="s">
        <v>7</v>
      </c>
      <c r="B13" s="4">
        <v>283.55</v>
      </c>
      <c r="D13" s="7">
        <f t="shared" si="0"/>
        <v>0.5</v>
      </c>
    </row>
    <row r="14" spans="1:4" ht="24" customHeight="1">
      <c r="A14" s="1" t="s">
        <v>10</v>
      </c>
      <c r="B14" s="4">
        <v>2824.04</v>
      </c>
      <c r="D14" s="7">
        <f t="shared" si="0"/>
        <v>4.979791923822958</v>
      </c>
    </row>
    <row r="15" spans="1:4" ht="24" customHeight="1">
      <c r="A15" s="6" t="s">
        <v>11</v>
      </c>
      <c r="B15" s="9">
        <v>13702</v>
      </c>
      <c r="D15" s="7">
        <f t="shared" si="0"/>
        <v>24.161523540821722</v>
      </c>
    </row>
    <row r="16" spans="1:2" ht="24" customHeight="1">
      <c r="A16" s="2" t="s">
        <v>4</v>
      </c>
      <c r="B16" s="5">
        <f>SUM(B10:B15)</f>
        <v>21464.260000000002</v>
      </c>
    </row>
    <row r="17" spans="1:4" ht="24" customHeight="1">
      <c r="A17" s="18" t="s">
        <v>12</v>
      </c>
      <c r="B17" s="18"/>
      <c r="D17" s="8">
        <v>567.1</v>
      </c>
    </row>
    <row r="18" spans="1:4" ht="24" customHeight="1">
      <c r="A18" s="1" t="s">
        <v>3</v>
      </c>
      <c r="B18" s="4">
        <v>2092.6</v>
      </c>
      <c r="D18" s="7">
        <f aca="true" t="shared" si="1" ref="D18:D24">B18/567.1</f>
        <v>3.6900017633574325</v>
      </c>
    </row>
    <row r="19" spans="1:4" ht="24" customHeight="1">
      <c r="A19" s="1" t="s">
        <v>5</v>
      </c>
      <c r="B19" s="4">
        <v>236.96</v>
      </c>
      <c r="D19" s="7">
        <f t="shared" si="1"/>
        <v>0.417845177217422</v>
      </c>
    </row>
    <row r="20" spans="1:4" ht="24" customHeight="1">
      <c r="A20" s="1" t="s">
        <v>6</v>
      </c>
      <c r="B20" s="4">
        <v>2325.11</v>
      </c>
      <c r="D20" s="7">
        <f t="shared" si="1"/>
        <v>4.1</v>
      </c>
    </row>
    <row r="21" spans="1:4" ht="24" customHeight="1">
      <c r="A21" s="6" t="s">
        <v>7</v>
      </c>
      <c r="B21" s="4">
        <v>283.55</v>
      </c>
      <c r="D21" s="7">
        <f t="shared" si="1"/>
        <v>0.5</v>
      </c>
    </row>
    <row r="22" spans="1:4" ht="24" customHeight="1">
      <c r="A22" s="1" t="s">
        <v>13</v>
      </c>
      <c r="B22" s="4">
        <v>1500</v>
      </c>
      <c r="D22" s="7">
        <f>B22/567.1</f>
        <v>2.645036148827367</v>
      </c>
    </row>
    <row r="23" spans="1:5" ht="24" customHeight="1">
      <c r="A23" s="6" t="s">
        <v>14</v>
      </c>
      <c r="B23" s="10">
        <v>400</v>
      </c>
      <c r="D23" s="11">
        <f>B23/567.1</f>
        <v>0.7053429730206312</v>
      </c>
      <c r="E23" s="11">
        <f>D23+D24</f>
        <v>21.001587021689296</v>
      </c>
    </row>
    <row r="24" spans="1:5" ht="24" customHeight="1">
      <c r="A24" s="6" t="s">
        <v>15</v>
      </c>
      <c r="B24" s="9">
        <v>11510</v>
      </c>
      <c r="D24" s="11">
        <f t="shared" si="1"/>
        <v>20.296244048668665</v>
      </c>
      <c r="E24" s="12">
        <f>B23+B24</f>
        <v>11910</v>
      </c>
    </row>
    <row r="25" spans="1:2" ht="24" customHeight="1">
      <c r="A25" s="2" t="s">
        <v>4</v>
      </c>
      <c r="B25" s="5">
        <f>SUM(B18:B24)</f>
        <v>18348.22</v>
      </c>
    </row>
    <row r="26" spans="1:4" ht="24" customHeight="1">
      <c r="A26" s="18" t="s">
        <v>16</v>
      </c>
      <c r="B26" s="18"/>
      <c r="D26" s="8"/>
    </row>
    <row r="27" spans="1:4" ht="24" customHeight="1">
      <c r="A27" s="1" t="s">
        <v>3</v>
      </c>
      <c r="B27" s="4">
        <v>2092.6</v>
      </c>
      <c r="D27" s="7">
        <f>B27/567.1</f>
        <v>3.6900017633574325</v>
      </c>
    </row>
    <row r="28" spans="1:4" ht="24" customHeight="1">
      <c r="A28" s="1" t="s">
        <v>5</v>
      </c>
      <c r="B28" s="4">
        <v>236.96</v>
      </c>
      <c r="D28" s="7">
        <f>B28/567.1</f>
        <v>0.417845177217422</v>
      </c>
    </row>
    <row r="29" spans="1:4" ht="24" customHeight="1">
      <c r="A29" s="1" t="s">
        <v>6</v>
      </c>
      <c r="B29" s="4">
        <v>2325.11</v>
      </c>
      <c r="D29" s="7">
        <f>B29/567.1</f>
        <v>4.1</v>
      </c>
    </row>
    <row r="30" spans="1:4" ht="24" customHeight="1">
      <c r="A30" s="6" t="s">
        <v>7</v>
      </c>
      <c r="B30" s="4">
        <v>283.55</v>
      </c>
      <c r="D30" s="7">
        <f>B30/567.1</f>
        <v>0.5</v>
      </c>
    </row>
    <row r="31" spans="1:2" ht="24" customHeight="1">
      <c r="A31" s="2" t="s">
        <v>4</v>
      </c>
      <c r="B31" s="5">
        <f>SUM(B27:B30)</f>
        <v>4938.22</v>
      </c>
    </row>
    <row r="32" spans="1:4" ht="24" customHeight="1">
      <c r="A32" s="18" t="s">
        <v>17</v>
      </c>
      <c r="B32" s="18"/>
      <c r="D32" s="8"/>
    </row>
    <row r="33" spans="1:4" ht="24" customHeight="1">
      <c r="A33" s="1" t="s">
        <v>3</v>
      </c>
      <c r="B33" s="4">
        <v>2092.6</v>
      </c>
      <c r="D33" s="7">
        <f aca="true" t="shared" si="2" ref="D33:D40">B33/567.1</f>
        <v>3.6900017633574325</v>
      </c>
    </row>
    <row r="34" spans="1:4" ht="24" customHeight="1">
      <c r="A34" s="1" t="s">
        <v>5</v>
      </c>
      <c r="B34" s="4">
        <v>236.96</v>
      </c>
      <c r="D34" s="7">
        <f t="shared" si="2"/>
        <v>0.417845177217422</v>
      </c>
    </row>
    <row r="35" spans="1:4" ht="24" customHeight="1">
      <c r="A35" s="1" t="s">
        <v>6</v>
      </c>
      <c r="B35" s="4">
        <v>2325.11</v>
      </c>
      <c r="D35" s="7">
        <f t="shared" si="2"/>
        <v>4.1</v>
      </c>
    </row>
    <row r="36" spans="1:4" ht="24" customHeight="1">
      <c r="A36" s="6" t="s">
        <v>7</v>
      </c>
      <c r="B36" s="4">
        <v>283.55</v>
      </c>
      <c r="D36" s="7">
        <f t="shared" si="2"/>
        <v>0.5</v>
      </c>
    </row>
    <row r="37" spans="1:4" ht="24" customHeight="1">
      <c r="A37" s="1" t="s">
        <v>18</v>
      </c>
      <c r="B37" s="4">
        <v>3388.8</v>
      </c>
      <c r="D37" s="7">
        <f t="shared" si="2"/>
        <v>5.975665667430788</v>
      </c>
    </row>
    <row r="38" spans="1:5" ht="24" customHeight="1">
      <c r="A38" s="6" t="s">
        <v>19</v>
      </c>
      <c r="B38" s="13">
        <v>39.4</v>
      </c>
      <c r="D38" s="11">
        <f t="shared" si="2"/>
        <v>0.06947628284253217</v>
      </c>
      <c r="E38" s="12"/>
    </row>
    <row r="39" spans="1:5" ht="24" customHeight="1">
      <c r="A39" s="6" t="s">
        <v>20</v>
      </c>
      <c r="B39" s="13">
        <v>666.9</v>
      </c>
      <c r="D39" s="11">
        <f t="shared" si="2"/>
        <v>1.1759830717686475</v>
      </c>
      <c r="E39" s="11">
        <f>D38+D39+D40</f>
        <v>200.5048492329395</v>
      </c>
    </row>
    <row r="40" spans="1:5" ht="24" customHeight="1">
      <c r="A40" s="6" t="s">
        <v>21</v>
      </c>
      <c r="B40" s="14">
        <v>113000</v>
      </c>
      <c r="D40" s="11">
        <f t="shared" si="2"/>
        <v>199.25938987832834</v>
      </c>
      <c r="E40" s="12">
        <f>B38+B39+B40</f>
        <v>113706.3</v>
      </c>
    </row>
    <row r="41" spans="1:2" ht="24" customHeight="1">
      <c r="A41" s="2" t="s">
        <v>4</v>
      </c>
      <c r="B41" s="5">
        <f>SUM(B33:B40)</f>
        <v>122033.32</v>
      </c>
    </row>
    <row r="42" spans="1:4" ht="24" customHeight="1">
      <c r="A42" s="18" t="s">
        <v>22</v>
      </c>
      <c r="B42" s="18"/>
      <c r="D42" s="8"/>
    </row>
    <row r="43" spans="1:4" ht="24" customHeight="1">
      <c r="A43" s="1" t="s">
        <v>3</v>
      </c>
      <c r="B43" s="4">
        <v>2092.6</v>
      </c>
      <c r="D43" s="7">
        <f aca="true" t="shared" si="3" ref="D43:D48">B43/567.1</f>
        <v>3.6900017633574325</v>
      </c>
    </row>
    <row r="44" spans="1:4" ht="24" customHeight="1">
      <c r="A44" s="1" t="s">
        <v>5</v>
      </c>
      <c r="B44" s="4">
        <v>236.96</v>
      </c>
      <c r="D44" s="7">
        <f t="shared" si="3"/>
        <v>0.417845177217422</v>
      </c>
    </row>
    <row r="45" spans="1:4" ht="24" customHeight="1">
      <c r="A45" s="1" t="s">
        <v>6</v>
      </c>
      <c r="B45" s="4">
        <v>2325.11</v>
      </c>
      <c r="D45" s="7">
        <f t="shared" si="3"/>
        <v>4.1</v>
      </c>
    </row>
    <row r="46" spans="1:4" ht="24" customHeight="1">
      <c r="A46" s="6" t="s">
        <v>7</v>
      </c>
      <c r="B46" s="4">
        <v>283.55</v>
      </c>
      <c r="D46" s="7">
        <f t="shared" si="3"/>
        <v>0.5</v>
      </c>
    </row>
    <row r="47" spans="1:4" ht="24" customHeight="1">
      <c r="A47" s="1" t="s">
        <v>13</v>
      </c>
      <c r="B47" s="4">
        <v>1650</v>
      </c>
      <c r="D47" s="7">
        <f t="shared" si="3"/>
        <v>2.909539763710104</v>
      </c>
    </row>
    <row r="48" spans="1:5" ht="24" customHeight="1">
      <c r="A48" s="13" t="s">
        <v>23</v>
      </c>
      <c r="B48" s="6">
        <v>37.53</v>
      </c>
      <c r="D48" s="15">
        <f t="shared" si="3"/>
        <v>0.06617880444366073</v>
      </c>
      <c r="E48" s="16"/>
    </row>
    <row r="49" spans="1:2" ht="24" customHeight="1">
      <c r="A49" s="2" t="s">
        <v>4</v>
      </c>
      <c r="B49" s="5">
        <f>SUM(B43:B48)</f>
        <v>6625.75</v>
      </c>
    </row>
    <row r="50" spans="1:4" ht="24" customHeight="1">
      <c r="A50" s="18" t="s">
        <v>24</v>
      </c>
      <c r="B50" s="18"/>
      <c r="D50" s="8"/>
    </row>
    <row r="51" spans="1:4" ht="24" customHeight="1">
      <c r="A51" s="1" t="s">
        <v>3</v>
      </c>
      <c r="B51" s="4">
        <v>2092.6</v>
      </c>
      <c r="D51" s="7">
        <f>B51/567.1</f>
        <v>3.6900017633574325</v>
      </c>
    </row>
    <row r="52" spans="1:4" ht="24" customHeight="1">
      <c r="A52" s="1" t="s">
        <v>5</v>
      </c>
      <c r="B52" s="4">
        <v>236.96</v>
      </c>
      <c r="D52" s="7">
        <f>B52/567.1</f>
        <v>0.417845177217422</v>
      </c>
    </row>
    <row r="53" spans="1:4" ht="24" customHeight="1">
      <c r="A53" s="1" t="s">
        <v>6</v>
      </c>
      <c r="B53" s="4">
        <v>2325.11</v>
      </c>
      <c r="D53" s="7">
        <f>B53/567.1</f>
        <v>4.1</v>
      </c>
    </row>
    <row r="54" spans="1:4" ht="24" customHeight="1">
      <c r="A54" s="6" t="s">
        <v>7</v>
      </c>
      <c r="B54" s="4">
        <v>283.55</v>
      </c>
      <c r="D54" s="7">
        <f>B54/567.1</f>
        <v>0.5</v>
      </c>
    </row>
    <row r="55" spans="1:4" ht="24" customHeight="1">
      <c r="A55" s="6" t="s">
        <v>25</v>
      </c>
      <c r="B55" s="10">
        <v>1596</v>
      </c>
      <c r="D55" s="7">
        <f>B55/567.1</f>
        <v>2.8143184623523188</v>
      </c>
    </row>
    <row r="56" spans="1:2" ht="24" customHeight="1">
      <c r="A56" s="2" t="s">
        <v>4</v>
      </c>
      <c r="B56" s="5">
        <f>SUM(B51:B55)</f>
        <v>6534.22</v>
      </c>
    </row>
    <row r="57" spans="1:4" ht="24" customHeight="1">
      <c r="A57" s="18" t="s">
        <v>26</v>
      </c>
      <c r="B57" s="18"/>
      <c r="D57" s="8"/>
    </row>
    <row r="58" spans="1:4" ht="24" customHeight="1">
      <c r="A58" s="1" t="s">
        <v>3</v>
      </c>
      <c r="B58" s="4">
        <v>2092.6</v>
      </c>
      <c r="D58" s="7">
        <f>B58/567.1</f>
        <v>3.6900017633574325</v>
      </c>
    </row>
    <row r="59" spans="1:4" ht="24" customHeight="1">
      <c r="A59" s="1" t="s">
        <v>5</v>
      </c>
      <c r="B59" s="4">
        <v>236.96</v>
      </c>
      <c r="D59" s="7">
        <f>B59/567.1</f>
        <v>0.417845177217422</v>
      </c>
    </row>
    <row r="60" spans="1:4" ht="24" customHeight="1">
      <c r="A60" s="1" t="s">
        <v>6</v>
      </c>
      <c r="B60" s="4">
        <v>2325.11</v>
      </c>
      <c r="D60" s="7">
        <f>B60/567.1</f>
        <v>4.1</v>
      </c>
    </row>
    <row r="61" spans="1:4" ht="24" customHeight="1">
      <c r="A61" s="6" t="s">
        <v>7</v>
      </c>
      <c r="B61" s="4">
        <v>283.55</v>
      </c>
      <c r="D61" s="7">
        <f>B61/567.1</f>
        <v>0.5</v>
      </c>
    </row>
    <row r="62" spans="1:2" ht="24" customHeight="1">
      <c r="A62" s="2" t="s">
        <v>4</v>
      </c>
      <c r="B62" s="5">
        <f>SUM(B58:B61)</f>
        <v>4938.22</v>
      </c>
    </row>
    <row r="63" spans="1:4" ht="24" customHeight="1">
      <c r="A63" s="18" t="s">
        <v>27</v>
      </c>
      <c r="B63" s="18"/>
      <c r="D63" s="8"/>
    </row>
    <row r="64" spans="1:4" ht="24" customHeight="1">
      <c r="A64" s="1" t="s">
        <v>3</v>
      </c>
      <c r="B64" s="4">
        <v>2092.6</v>
      </c>
      <c r="D64" s="7">
        <f aca="true" t="shared" si="4" ref="D64:D70">B64/567.1</f>
        <v>3.6900017633574325</v>
      </c>
    </row>
    <row r="65" spans="1:4" ht="24" customHeight="1">
      <c r="A65" s="1" t="s">
        <v>5</v>
      </c>
      <c r="B65" s="4">
        <v>236.96</v>
      </c>
      <c r="D65" s="7">
        <f t="shared" si="4"/>
        <v>0.417845177217422</v>
      </c>
    </row>
    <row r="66" spans="1:4" ht="24" customHeight="1">
      <c r="A66" s="1" t="s">
        <v>6</v>
      </c>
      <c r="B66" s="4">
        <v>2325.11</v>
      </c>
      <c r="D66" s="7">
        <f t="shared" si="4"/>
        <v>4.1</v>
      </c>
    </row>
    <row r="67" spans="1:4" ht="24" customHeight="1">
      <c r="A67" s="6" t="s">
        <v>7</v>
      </c>
      <c r="B67" s="4">
        <v>283.55</v>
      </c>
      <c r="D67" s="7">
        <f t="shared" si="4"/>
        <v>0.5</v>
      </c>
    </row>
    <row r="68" spans="1:4" ht="24" customHeight="1">
      <c r="A68" s="1" t="s">
        <v>28</v>
      </c>
      <c r="B68" s="4">
        <v>3100.8</v>
      </c>
      <c r="D68" s="7">
        <f t="shared" si="4"/>
        <v>5.467818726855934</v>
      </c>
    </row>
    <row r="69" spans="1:4" ht="24" customHeight="1">
      <c r="A69" s="1" t="s">
        <v>13</v>
      </c>
      <c r="B69" s="4">
        <v>660</v>
      </c>
      <c r="D69" s="7">
        <f t="shared" si="4"/>
        <v>1.1638159054840416</v>
      </c>
    </row>
    <row r="70" spans="1:4" ht="24" customHeight="1">
      <c r="A70" s="6" t="s">
        <v>25</v>
      </c>
      <c r="B70" s="17">
        <v>1596</v>
      </c>
      <c r="D70" s="7">
        <f t="shared" si="4"/>
        <v>2.8143184623523188</v>
      </c>
    </row>
    <row r="71" spans="1:2" ht="24" customHeight="1">
      <c r="A71" s="2" t="s">
        <v>4</v>
      </c>
      <c r="B71" s="5">
        <f>SUM(B64:B70)</f>
        <v>10295.02</v>
      </c>
    </row>
    <row r="72" spans="1:4" ht="24" customHeight="1">
      <c r="A72" s="18" t="s">
        <v>29</v>
      </c>
      <c r="B72" s="18"/>
      <c r="D72" s="8"/>
    </row>
    <row r="73" spans="1:4" ht="24" customHeight="1">
      <c r="A73" s="1" t="s">
        <v>3</v>
      </c>
      <c r="B73" s="4">
        <v>2092.6</v>
      </c>
      <c r="D73" s="7">
        <f>B73/567.1</f>
        <v>3.6900017633574325</v>
      </c>
    </row>
    <row r="74" spans="1:4" ht="24" customHeight="1">
      <c r="A74" s="1" t="s">
        <v>5</v>
      </c>
      <c r="B74" s="4">
        <v>236.96</v>
      </c>
      <c r="D74" s="7">
        <f>B74/567.1</f>
        <v>0.417845177217422</v>
      </c>
    </row>
    <row r="75" spans="1:4" ht="24" customHeight="1">
      <c r="A75" s="1" t="s">
        <v>6</v>
      </c>
      <c r="B75" s="4">
        <v>2325.11</v>
      </c>
      <c r="D75" s="7">
        <f>B75/567.1</f>
        <v>4.1</v>
      </c>
    </row>
    <row r="76" spans="1:4" ht="24" customHeight="1">
      <c r="A76" s="6" t="s">
        <v>7</v>
      </c>
      <c r="B76" s="4">
        <v>283.55</v>
      </c>
      <c r="D76" s="7">
        <f>B76/567.1</f>
        <v>0.5</v>
      </c>
    </row>
    <row r="77" spans="1:2" ht="24" customHeight="1">
      <c r="A77" s="2" t="s">
        <v>4</v>
      </c>
      <c r="B77" s="5">
        <f>SUM(B73:B76)</f>
        <v>4938.22</v>
      </c>
    </row>
    <row r="78" spans="1:4" ht="24" customHeight="1">
      <c r="A78" s="18" t="s">
        <v>30</v>
      </c>
      <c r="B78" s="18"/>
      <c r="D78" s="8"/>
    </row>
    <row r="79" spans="1:4" ht="24" customHeight="1">
      <c r="A79" s="1" t="s">
        <v>3</v>
      </c>
      <c r="B79" s="4">
        <v>2092.6</v>
      </c>
      <c r="D79" s="7">
        <f>B79/567.1</f>
        <v>3.6900017633574325</v>
      </c>
    </row>
    <row r="80" spans="1:4" ht="24" customHeight="1">
      <c r="A80" s="1" t="s">
        <v>5</v>
      </c>
      <c r="B80" s="4">
        <v>236.96</v>
      </c>
      <c r="D80" s="7">
        <f>B80/567.1</f>
        <v>0.417845177217422</v>
      </c>
    </row>
    <row r="81" spans="1:4" ht="24" customHeight="1">
      <c r="A81" s="1" t="s">
        <v>6</v>
      </c>
      <c r="B81" s="4">
        <v>2325.11</v>
      </c>
      <c r="D81" s="7">
        <f>B81/567.1</f>
        <v>4.1</v>
      </c>
    </row>
    <row r="82" spans="1:4" ht="24" customHeight="1">
      <c r="A82" s="6" t="s">
        <v>7</v>
      </c>
      <c r="B82" s="4">
        <v>283.55</v>
      </c>
      <c r="D82" s="7">
        <f>B82/567.1</f>
        <v>0.5</v>
      </c>
    </row>
    <row r="83" spans="1:2" ht="24" customHeight="1">
      <c r="A83" s="2" t="s">
        <v>4</v>
      </c>
      <c r="B83" s="5">
        <f>SUM(B79:B82)</f>
        <v>4938.22</v>
      </c>
    </row>
    <row r="84" spans="1:4" ht="24" customHeight="1">
      <c r="A84" s="18" t="s">
        <v>31</v>
      </c>
      <c r="B84" s="18"/>
      <c r="D84" s="8"/>
    </row>
    <row r="85" spans="1:4" ht="24" customHeight="1">
      <c r="A85" s="1" t="s">
        <v>3</v>
      </c>
      <c r="B85" s="4">
        <v>2092.6</v>
      </c>
      <c r="D85" s="7">
        <f>B85/567.1</f>
        <v>3.6900017633574325</v>
      </c>
    </row>
    <row r="86" spans="1:4" ht="24" customHeight="1">
      <c r="A86" s="1" t="s">
        <v>5</v>
      </c>
      <c r="B86" s="4">
        <v>236.96</v>
      </c>
      <c r="D86" s="7">
        <f>B86/567.1</f>
        <v>0.417845177217422</v>
      </c>
    </row>
    <row r="87" spans="1:4" ht="24" customHeight="1">
      <c r="A87" s="1" t="s">
        <v>6</v>
      </c>
      <c r="B87" s="4">
        <v>2325.11</v>
      </c>
      <c r="D87" s="7">
        <f>B87/567.1</f>
        <v>4.1</v>
      </c>
    </row>
    <row r="88" spans="1:4" ht="24" customHeight="1">
      <c r="A88" s="6" t="s">
        <v>7</v>
      </c>
      <c r="B88" s="4">
        <v>283.55</v>
      </c>
      <c r="D88" s="7">
        <f>B88/567.1</f>
        <v>0.5</v>
      </c>
    </row>
    <row r="89" spans="1:5" ht="24" customHeight="1">
      <c r="A89" s="21" t="s">
        <v>32</v>
      </c>
      <c r="B89" s="14">
        <v>19681</v>
      </c>
      <c r="D89" s="11">
        <f>B89/567.1</f>
        <v>34.70463763004761</v>
      </c>
      <c r="E89" s="11">
        <f>D89+D90</f>
        <v>38.312466937048136</v>
      </c>
    </row>
    <row r="90" spans="1:5" ht="24" customHeight="1">
      <c r="A90" s="21" t="s">
        <v>33</v>
      </c>
      <c r="B90" s="4">
        <v>2046</v>
      </c>
      <c r="D90" s="11">
        <f>B90/567.1</f>
        <v>3.6078293070005287</v>
      </c>
      <c r="E90" s="12">
        <f>B89+B90</f>
        <v>21727</v>
      </c>
    </row>
    <row r="91" spans="1:2" ht="24" customHeight="1">
      <c r="A91" s="2" t="s">
        <v>4</v>
      </c>
      <c r="B91" s="5">
        <f>SUM(B85:B90)</f>
        <v>26665.22</v>
      </c>
    </row>
  </sheetData>
  <sheetProtection/>
  <mergeCells count="13">
    <mergeCell ref="A1:B1"/>
    <mergeCell ref="A3:B3"/>
    <mergeCell ref="A9:B9"/>
    <mergeCell ref="A17:B17"/>
    <mergeCell ref="A26:B26"/>
    <mergeCell ref="A84:B84"/>
    <mergeCell ref="A32:B32"/>
    <mergeCell ref="A78:B78"/>
    <mergeCell ref="A72:B72"/>
    <mergeCell ref="A63:B63"/>
    <mergeCell ref="A57:B57"/>
    <mergeCell ref="A50:B50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2020-06-25T07:05:51Z</cp:lastPrinted>
  <dcterms:created xsi:type="dcterms:W3CDTF">1996-10-08T23:32:33Z</dcterms:created>
  <dcterms:modified xsi:type="dcterms:W3CDTF">2024-01-25T11:16:32Z</dcterms:modified>
  <cp:category/>
  <cp:version/>
  <cp:contentType/>
  <cp:contentStatus/>
</cp:coreProperties>
</file>